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4"/>
  </bookViews>
  <sheets>
    <sheet name="Sheet5" sheetId="5" r:id="rId1"/>
    <sheet name="Sheet1" sheetId="1" r:id="rId2"/>
    <sheet name="Sheet6" sheetId="6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11" i="6"/>
  <c r="E13"/>
  <c r="E12"/>
  <c r="E10"/>
  <c r="E9"/>
  <c r="E8"/>
  <c r="E7"/>
  <c r="E6"/>
  <c r="E4"/>
  <c r="E16" s="1"/>
  <c r="E5"/>
</calcChain>
</file>

<file path=xl/sharedStrings.xml><?xml version="1.0" encoding="utf-8"?>
<sst xmlns="http://schemas.openxmlformats.org/spreadsheetml/2006/main" count="130" uniqueCount="88">
  <si>
    <t>War</t>
  </si>
  <si>
    <t>Battle Deaths</t>
  </si>
  <si>
    <t>Wounded</t>
  </si>
  <si>
    <t>War of 1812</t>
  </si>
  <si>
    <t>Mexican War</t>
  </si>
  <si>
    <t>Civil War</t>
  </si>
  <si>
    <t>Spanish-American War</t>
  </si>
  <si>
    <t>NA</t>
  </si>
  <si>
    <t>Number Serving</t>
  </si>
  <si>
    <t>Disease &amp; Accidents</t>
  </si>
  <si>
    <t>American Revolution</t>
  </si>
  <si>
    <t>WWI</t>
  </si>
  <si>
    <t>*Sources: PBS.org and US Dept. of Justice</t>
  </si>
  <si>
    <t>Central Powers</t>
  </si>
  <si>
    <t>Country</t>
  </si>
  <si>
    <t>Central Power</t>
  </si>
  <si>
    <t>United Kingdom</t>
  </si>
  <si>
    <t>United States</t>
  </si>
  <si>
    <t>Neutral</t>
  </si>
  <si>
    <t>Portugal</t>
  </si>
  <si>
    <t>Spain</t>
  </si>
  <si>
    <t>France</t>
  </si>
  <si>
    <t>Netherlands</t>
  </si>
  <si>
    <t>Germany</t>
  </si>
  <si>
    <t>Austria-Hungary</t>
  </si>
  <si>
    <t>Italy</t>
  </si>
  <si>
    <t>Greece</t>
  </si>
  <si>
    <t>Algeria</t>
  </si>
  <si>
    <t>Morocco</t>
  </si>
  <si>
    <t>Ottoman Empire</t>
  </si>
  <si>
    <t>Bulgaria</t>
  </si>
  <si>
    <t>Russia</t>
  </si>
  <si>
    <t>Switzerland</t>
  </si>
  <si>
    <t>Serbia</t>
  </si>
  <si>
    <t>Romania</t>
  </si>
  <si>
    <t>Denmark</t>
  </si>
  <si>
    <t>Belgium</t>
  </si>
  <si>
    <t>Luxemburg</t>
  </si>
  <si>
    <t>Montenegro</t>
  </si>
  <si>
    <t>Albania</t>
  </si>
  <si>
    <t>Norway</t>
  </si>
  <si>
    <t>Sweden</t>
  </si>
  <si>
    <t>Tunisia</t>
  </si>
  <si>
    <t>WWI Population</t>
  </si>
  <si>
    <t>Number of Combatants</t>
  </si>
  <si>
    <t>USA</t>
  </si>
  <si>
    <t>Montengro</t>
  </si>
  <si>
    <t>X</t>
  </si>
  <si>
    <t>Top Ten Bloodiest Battles of WWI</t>
  </si>
  <si>
    <t>Battle</t>
  </si>
  <si>
    <t>World Population</t>
  </si>
  <si>
    <t>Battle of Tannenberg</t>
  </si>
  <si>
    <t>Battle of Arras</t>
  </si>
  <si>
    <t>Battle of Gallipoli</t>
  </si>
  <si>
    <t>First Battle of the Marnes</t>
  </si>
  <si>
    <t>Serbian Campaign</t>
  </si>
  <si>
    <t>Battle of Passchendaele</t>
  </si>
  <si>
    <t>Battle of Verdun</t>
  </si>
  <si>
    <t>Spring Offensive</t>
  </si>
  <si>
    <t>Hundred Days Offensive</t>
  </si>
  <si>
    <t>% of pop.</t>
  </si>
  <si>
    <t>Total percent of the population lost</t>
  </si>
  <si>
    <t>Figures estimated by: http://www.firstworldwar.com/battles/wf.htm</t>
  </si>
  <si>
    <t>Countries involved in WWI 1914-1918</t>
  </si>
  <si>
    <t>*Most figures rounded</t>
  </si>
  <si>
    <t>WWII</t>
  </si>
  <si>
    <t>Source: Wikipedia</t>
  </si>
  <si>
    <t>Source: http://www.spartacus.schoolnet.co.uk/FWWdeaths.htm</t>
  </si>
  <si>
    <t>Allies/Entente</t>
  </si>
  <si>
    <t>Allies /Entente</t>
  </si>
  <si>
    <t>Allied/Entente Power</t>
  </si>
  <si>
    <t>Group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</si>
  <si>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</si>
  <si>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</si>
  <si>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</si>
  <si>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</si>
  <si>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</si>
  <si>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</si>
  <si>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</si>
  <si>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</si>
  <si>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</si>
  <si>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</si>
  <si>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Battle of Somme</t>
  </si>
  <si>
    <t>US Causalities in Major Wars</t>
  </si>
  <si>
    <t>Total casualties</t>
  </si>
  <si>
    <t>Casualties of the Western Front</t>
  </si>
  <si>
    <t>Casualties of WWI - Total</t>
  </si>
  <si>
    <t>Casualties</t>
  </si>
</sst>
</file>

<file path=xl/styles.xml><?xml version="1.0" encoding="utf-8"?>
<styleSheet xmlns="http://schemas.openxmlformats.org/spreadsheetml/2006/main">
  <numFmts count="1">
    <numFmt numFmtId="165" formatCode="0.0000000000000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3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3" fontId="3" fillId="0" borderId="10" xfId="0" applyNumberFormat="1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3" xfId="0" applyFont="1" applyBorder="1"/>
    <xf numFmtId="3" fontId="3" fillId="0" borderId="12" xfId="0" applyNumberFormat="1" applyFont="1" applyBorder="1"/>
    <xf numFmtId="3" fontId="3" fillId="0" borderId="2" xfId="0" applyNumberFormat="1" applyFont="1" applyBorder="1"/>
    <xf numFmtId="3" fontId="0" fillId="0" borderId="1" xfId="0" applyNumberForma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8" fillId="2" borderId="1" xfId="0" applyFont="1" applyFill="1" applyBorder="1"/>
    <xf numFmtId="0" fontId="8" fillId="4" borderId="1" xfId="0" applyFont="1" applyFill="1" applyBorder="1"/>
    <xf numFmtId="0" fontId="6" fillId="0" borderId="0" xfId="0" applyFont="1" applyAlignment="1"/>
    <xf numFmtId="3" fontId="0" fillId="0" borderId="0" xfId="0" applyNumberForma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8" fillId="3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1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mruColors>
      <color rgb="FF006699"/>
      <color rgb="FF99FFCC"/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Countries involved in WWI</a:t>
            </a:r>
          </a:p>
          <a:p>
            <a:pPr>
              <a:defRPr/>
            </a:pPr>
            <a:r>
              <a:rPr lang="en-US"/>
              <a:t>1914-1918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Sheet5!$B$3:$D$3</c:f>
              <c:strCache>
                <c:ptCount val="3"/>
                <c:pt idx="0">
                  <c:v>Allied/Entente Power</c:v>
                </c:pt>
                <c:pt idx="1">
                  <c:v>Central Power</c:v>
                </c:pt>
                <c:pt idx="2">
                  <c:v>Neutral</c:v>
                </c:pt>
              </c:strCache>
            </c:strRef>
          </c:cat>
          <c:val>
            <c:numRef>
              <c:f>Sheet5!$B$30:$D$30</c:f>
              <c:numCache>
                <c:formatCode>General</c:formatCode>
                <c:ptCount val="3"/>
                <c:pt idx="0">
                  <c:v>13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Number of Combatants</c:v>
                </c:pt>
              </c:strCache>
            </c:strRef>
          </c:tx>
          <c:dPt>
            <c:idx val="0"/>
            <c:spPr>
              <a:solidFill>
                <a:srgbClr val="FF3399"/>
              </a:solidFill>
            </c:spPr>
          </c:dPt>
          <c:dPt>
            <c:idx val="4"/>
            <c:spPr>
              <a:solidFill>
                <a:srgbClr val="99FFCC"/>
              </a:solidFill>
            </c:spPr>
          </c:dPt>
          <c:dPt>
            <c:idx val="6"/>
            <c:spPr>
              <a:solidFill>
                <a:srgbClr val="006699"/>
              </a:solidFill>
            </c:spPr>
          </c:dPt>
          <c:dPt>
            <c:idx val="9"/>
            <c:spPr>
              <a:solidFill>
                <a:srgbClr val="FFFF99"/>
              </a:solidFill>
            </c:spPr>
          </c:dPt>
          <c:dPt>
            <c:idx val="13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.5%</a:t>
                    </a:r>
                  </a:p>
                </c:rich>
              </c:tx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.5%</a:t>
                    </a:r>
                  </a:p>
                </c:rich>
              </c:tx>
              <c:showPercent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Percent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.5%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Sheet1!$A$4:$A$18</c:f>
              <c:strCache>
                <c:ptCount val="15"/>
                <c:pt idx="0">
                  <c:v>Austria-Hungary</c:v>
                </c:pt>
                <c:pt idx="1">
                  <c:v>Belgium</c:v>
                </c:pt>
                <c:pt idx="2">
                  <c:v>Bulgaria</c:v>
                </c:pt>
                <c:pt idx="3">
                  <c:v>France</c:v>
                </c:pt>
                <c:pt idx="4">
                  <c:v>Germany</c:v>
                </c:pt>
                <c:pt idx="5">
                  <c:v>Greece</c:v>
                </c:pt>
                <c:pt idx="6">
                  <c:v>Italy</c:v>
                </c:pt>
                <c:pt idx="7">
                  <c:v>Montengro</c:v>
                </c:pt>
                <c:pt idx="8">
                  <c:v>Ottoman Empire</c:v>
                </c:pt>
                <c:pt idx="9">
                  <c:v>Portugal</c:v>
                </c:pt>
                <c:pt idx="10">
                  <c:v>Romania</c:v>
                </c:pt>
                <c:pt idx="11">
                  <c:v>Russia</c:v>
                </c:pt>
                <c:pt idx="12">
                  <c:v>Serbia</c:v>
                </c:pt>
                <c:pt idx="13">
                  <c:v>United Kingdom</c:v>
                </c:pt>
                <c:pt idx="14">
                  <c:v>USA</c:v>
                </c:pt>
              </c:strCache>
            </c:strRef>
          </c:cat>
          <c:val>
            <c:numRef>
              <c:f>Sheet1!$B$4:$B$18</c:f>
              <c:numCache>
                <c:formatCode>#,##0</c:formatCode>
                <c:ptCount val="15"/>
                <c:pt idx="0">
                  <c:v>7800000</c:v>
                </c:pt>
                <c:pt idx="1">
                  <c:v>267000</c:v>
                </c:pt>
                <c:pt idx="2">
                  <c:v>1200000</c:v>
                </c:pt>
                <c:pt idx="3">
                  <c:v>8410000</c:v>
                </c:pt>
                <c:pt idx="4">
                  <c:v>11000000</c:v>
                </c:pt>
                <c:pt idx="5">
                  <c:v>230000</c:v>
                </c:pt>
                <c:pt idx="6">
                  <c:v>5615000</c:v>
                </c:pt>
                <c:pt idx="7">
                  <c:v>50000</c:v>
                </c:pt>
                <c:pt idx="8">
                  <c:v>2850000</c:v>
                </c:pt>
                <c:pt idx="9">
                  <c:v>100000</c:v>
                </c:pt>
                <c:pt idx="10">
                  <c:v>750000</c:v>
                </c:pt>
                <c:pt idx="11">
                  <c:v>12000000</c:v>
                </c:pt>
                <c:pt idx="12">
                  <c:v>707343</c:v>
                </c:pt>
                <c:pt idx="13">
                  <c:v>8940000</c:v>
                </c:pt>
                <c:pt idx="14">
                  <c:v>4355000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Casualties of WWI (Total)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Sheet2!$I$3:$I$4</c:f>
              <c:strCache>
                <c:ptCount val="2"/>
                <c:pt idx="0">
                  <c:v>Central Powers</c:v>
                </c:pt>
                <c:pt idx="1">
                  <c:v>Allies /Entente</c:v>
                </c:pt>
              </c:strCache>
            </c:strRef>
          </c:cat>
          <c:val>
            <c:numRef>
              <c:f>Sheet2!$J$3:$J$4</c:f>
              <c:numCache>
                <c:formatCode>#,##0</c:formatCode>
                <c:ptCount val="2"/>
                <c:pt idx="0">
                  <c:v>37508686</c:v>
                </c:pt>
                <c:pt idx="1">
                  <c:v>22104209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Western Front Casualties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Sheet2!$A$3:$A$4</c:f>
              <c:strCache>
                <c:ptCount val="2"/>
                <c:pt idx="0">
                  <c:v>Central Powers</c:v>
                </c:pt>
                <c:pt idx="1">
                  <c:v>Allies/Entente</c:v>
                </c:pt>
              </c:strCache>
            </c:strRef>
          </c:cat>
          <c:val>
            <c:numRef>
              <c:f>Sheet2!$B$3:$B$4</c:f>
              <c:numCache>
                <c:formatCode>#,##0</c:formatCode>
                <c:ptCount val="2"/>
                <c:pt idx="0">
                  <c:v>3297683</c:v>
                </c:pt>
                <c:pt idx="1">
                  <c:v>4077838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2</xdr:row>
      <xdr:rowOff>47624</xdr:rowOff>
    </xdr:from>
    <xdr:to>
      <xdr:col>14</xdr:col>
      <xdr:colOff>295275</xdr:colOff>
      <xdr:row>24</xdr:row>
      <xdr:rowOff>95250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1000124</xdr:colOff>
      <xdr:row>1</xdr:row>
      <xdr:rowOff>104776</xdr:rowOff>
    </xdr:from>
    <xdr:to>
      <xdr:col>13</xdr:col>
      <xdr:colOff>314325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26</xdr:row>
      <xdr:rowOff>152400</xdr:rowOff>
    </xdr:from>
    <xdr:to>
      <xdr:col>3</xdr:col>
      <xdr:colOff>476250</xdr:colOff>
      <xdr:row>46</xdr:row>
      <xdr:rowOff>0</xdr:rowOff>
    </xdr:to>
    <xdr:pic>
      <xdr:nvPicPr>
        <xdr:cNvPr id="4" name="Picture 3" descr="400px-WorldWarI-MilitaryDeaths-CentralPowers-Piechart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5381625"/>
          <a:ext cx="3810000" cy="3810000"/>
        </a:xfrm>
        <a:prstGeom prst="rect">
          <a:avLst/>
        </a:prstGeom>
      </xdr:spPr>
    </xdr:pic>
    <xdr:clientData/>
  </xdr:twoCellAnchor>
  <xdr:twoCellAnchor>
    <xdr:from>
      <xdr:col>8</xdr:col>
      <xdr:colOff>476250</xdr:colOff>
      <xdr:row>7</xdr:row>
      <xdr:rowOff>142875</xdr:rowOff>
    </xdr:from>
    <xdr:to>
      <xdr:col>14</xdr:col>
      <xdr:colOff>485775</xdr:colOff>
      <xdr:row>22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7</xdr:row>
      <xdr:rowOff>161925</xdr:rowOff>
    </xdr:from>
    <xdr:to>
      <xdr:col>4</xdr:col>
      <xdr:colOff>485775</xdr:colOff>
      <xdr:row>22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600075</xdr:colOff>
      <xdr:row>26</xdr:row>
      <xdr:rowOff>171450</xdr:rowOff>
    </xdr:from>
    <xdr:to>
      <xdr:col>13</xdr:col>
      <xdr:colOff>0</xdr:colOff>
      <xdr:row>47</xdr:row>
      <xdr:rowOff>19050</xdr:rowOff>
    </xdr:to>
    <xdr:pic>
      <xdr:nvPicPr>
        <xdr:cNvPr id="9" name="Picture 8" descr="480px-WorldWarI-MilitaryDeaths-EntentePowers-Piechart.svg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81725" y="5400675"/>
          <a:ext cx="4572000" cy="4000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F9" totalsRowShown="0" headerRowDxfId="4" dataDxfId="3" headerRowBorderDxfId="1" tableBorderDxfId="2" totalsRowBorderDxfId="0">
  <autoFilter ref="A2:F9"/>
  <tableColumns count="6">
    <tableColumn id="1" name="War" dataDxfId="10"/>
    <tableColumn id="2" name="Number Serving" dataDxfId="9"/>
    <tableColumn id="3" name="Battle Deaths" dataDxfId="8"/>
    <tableColumn id="4" name="Disease &amp; Accidents" dataDxfId="7"/>
    <tableColumn id="5" name="Wounded" dataDxfId="6"/>
    <tableColumn id="6" name="Total casualties" dataDxfId="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opLeftCell="A3" workbookViewId="0">
      <selection activeCell="B3" sqref="B3"/>
    </sheetView>
  </sheetViews>
  <sheetFormatPr defaultRowHeight="15"/>
  <cols>
    <col min="1" max="1" width="16.28515625" bestFit="1" customWidth="1"/>
    <col min="2" max="2" width="16.42578125" customWidth="1"/>
    <col min="3" max="3" width="15" bestFit="1" customWidth="1"/>
    <col min="4" max="4" width="8.42578125" bestFit="1" customWidth="1"/>
  </cols>
  <sheetData>
    <row r="1" spans="1:4" ht="23.25">
      <c r="A1" s="26" t="s">
        <v>63</v>
      </c>
      <c r="B1" s="26"/>
      <c r="C1" s="26"/>
      <c r="D1" s="26"/>
    </row>
    <row r="3" spans="1:4" ht="31.5">
      <c r="A3" s="6" t="s">
        <v>14</v>
      </c>
      <c r="B3" s="41" t="s">
        <v>70</v>
      </c>
      <c r="C3" s="33" t="s">
        <v>15</v>
      </c>
      <c r="D3" s="34" t="s">
        <v>18</v>
      </c>
    </row>
    <row r="4" spans="1:4" ht="15.75">
      <c r="A4" s="6" t="s">
        <v>39</v>
      </c>
      <c r="B4" s="30"/>
      <c r="C4" s="31"/>
      <c r="D4" s="32" t="s">
        <v>47</v>
      </c>
    </row>
    <row r="5" spans="1:4" ht="15.75">
      <c r="A5" s="6" t="s">
        <v>27</v>
      </c>
      <c r="B5" s="30" t="s">
        <v>47</v>
      </c>
      <c r="C5" s="31"/>
      <c r="D5" s="32"/>
    </row>
    <row r="6" spans="1:4" ht="15.75">
      <c r="A6" s="6" t="s">
        <v>24</v>
      </c>
      <c r="B6" s="30"/>
      <c r="C6" s="31" t="s">
        <v>47</v>
      </c>
      <c r="D6" s="32"/>
    </row>
    <row r="7" spans="1:4" ht="15.75">
      <c r="A7" s="6" t="s">
        <v>36</v>
      </c>
      <c r="B7" s="30"/>
      <c r="C7" s="31"/>
      <c r="D7" s="32"/>
    </row>
    <row r="8" spans="1:4" ht="15.75">
      <c r="A8" s="6" t="s">
        <v>30</v>
      </c>
      <c r="B8" s="30"/>
      <c r="C8" s="31" t="s">
        <v>47</v>
      </c>
      <c r="D8" s="32"/>
    </row>
    <row r="9" spans="1:4" ht="15.75">
      <c r="A9" s="6" t="s">
        <v>35</v>
      </c>
      <c r="B9" s="30"/>
      <c r="C9" s="31"/>
      <c r="D9" s="32" t="s">
        <v>47</v>
      </c>
    </row>
    <row r="10" spans="1:4" ht="15.75">
      <c r="A10" s="6" t="s">
        <v>21</v>
      </c>
      <c r="B10" s="30" t="s">
        <v>47</v>
      </c>
      <c r="C10" s="31"/>
      <c r="D10" s="32"/>
    </row>
    <row r="11" spans="1:4" ht="15.75">
      <c r="A11" s="6" t="s">
        <v>23</v>
      </c>
      <c r="B11" s="30"/>
      <c r="C11" s="31" t="s">
        <v>47</v>
      </c>
      <c r="D11" s="32"/>
    </row>
    <row r="12" spans="1:4" ht="15.75">
      <c r="A12" s="6" t="s">
        <v>26</v>
      </c>
      <c r="B12" s="30" t="s">
        <v>47</v>
      </c>
      <c r="C12" s="31"/>
      <c r="D12" s="32"/>
    </row>
    <row r="13" spans="1:4" ht="15.75">
      <c r="A13" s="6" t="s">
        <v>25</v>
      </c>
      <c r="B13" s="30" t="s">
        <v>47</v>
      </c>
      <c r="C13" s="31"/>
      <c r="D13" s="32"/>
    </row>
    <row r="14" spans="1:4" ht="15.75">
      <c r="A14" s="6" t="s">
        <v>37</v>
      </c>
      <c r="B14" s="30"/>
      <c r="C14" s="31"/>
      <c r="D14" s="32" t="s">
        <v>47</v>
      </c>
    </row>
    <row r="15" spans="1:4" ht="15.75">
      <c r="A15" s="6" t="s">
        <v>38</v>
      </c>
      <c r="B15" s="30" t="s">
        <v>47</v>
      </c>
      <c r="C15" s="31"/>
      <c r="D15" s="32"/>
    </row>
    <row r="16" spans="1:4" ht="15.75">
      <c r="A16" s="6" t="s">
        <v>28</v>
      </c>
      <c r="B16" s="30" t="s">
        <v>47</v>
      </c>
      <c r="C16" s="31"/>
      <c r="D16" s="32"/>
    </row>
    <row r="17" spans="1:4" ht="15.75">
      <c r="A17" s="6" t="s">
        <v>22</v>
      </c>
      <c r="B17" s="30"/>
      <c r="C17" s="31"/>
      <c r="D17" s="32" t="s">
        <v>47</v>
      </c>
    </row>
    <row r="18" spans="1:4" ht="15.75">
      <c r="A18" s="6" t="s">
        <v>40</v>
      </c>
      <c r="B18" s="30"/>
      <c r="C18" s="31"/>
      <c r="D18" s="32" t="s">
        <v>47</v>
      </c>
    </row>
    <row r="19" spans="1:4" ht="15.75">
      <c r="A19" s="6" t="s">
        <v>29</v>
      </c>
      <c r="B19" s="30"/>
      <c r="C19" s="31" t="s">
        <v>47</v>
      </c>
      <c r="D19" s="32"/>
    </row>
    <row r="20" spans="1:4" ht="15.75">
      <c r="A20" s="6" t="s">
        <v>19</v>
      </c>
      <c r="B20" s="30" t="s">
        <v>47</v>
      </c>
      <c r="C20" s="31"/>
      <c r="D20" s="32"/>
    </row>
    <row r="21" spans="1:4" ht="15.75">
      <c r="A21" s="6" t="s">
        <v>34</v>
      </c>
      <c r="B21" s="30" t="s">
        <v>47</v>
      </c>
      <c r="C21" s="31"/>
      <c r="D21" s="32"/>
    </row>
    <row r="22" spans="1:4" ht="15.75">
      <c r="A22" s="6" t="s">
        <v>31</v>
      </c>
      <c r="B22" s="30" t="s">
        <v>47</v>
      </c>
      <c r="C22" s="31"/>
      <c r="D22" s="32"/>
    </row>
    <row r="23" spans="1:4" ht="15.75">
      <c r="A23" s="6" t="s">
        <v>33</v>
      </c>
      <c r="B23" s="30" t="s">
        <v>47</v>
      </c>
      <c r="C23" s="31"/>
      <c r="D23" s="32"/>
    </row>
    <row r="24" spans="1:4" ht="15.75">
      <c r="A24" s="6" t="s">
        <v>20</v>
      </c>
      <c r="B24" s="30"/>
      <c r="C24" s="31"/>
      <c r="D24" s="32" t="s">
        <v>47</v>
      </c>
    </row>
    <row r="25" spans="1:4" ht="15.75">
      <c r="A25" s="6" t="s">
        <v>41</v>
      </c>
      <c r="B25" s="30"/>
      <c r="C25" s="31"/>
      <c r="D25" s="32" t="s">
        <v>47</v>
      </c>
    </row>
    <row r="26" spans="1:4" ht="15.75">
      <c r="A26" s="6" t="s">
        <v>32</v>
      </c>
      <c r="B26" s="30"/>
      <c r="C26" s="31"/>
      <c r="D26" s="32" t="s">
        <v>47</v>
      </c>
    </row>
    <row r="27" spans="1:4" ht="15.75">
      <c r="A27" s="6" t="s">
        <v>42</v>
      </c>
      <c r="B27" s="30" t="s">
        <v>47</v>
      </c>
      <c r="C27" s="31"/>
      <c r="D27" s="32"/>
    </row>
    <row r="28" spans="1:4" ht="15.75">
      <c r="A28" s="6" t="s">
        <v>16</v>
      </c>
      <c r="B28" s="30" t="s">
        <v>47</v>
      </c>
      <c r="C28" s="31"/>
      <c r="D28" s="32"/>
    </row>
    <row r="29" spans="1:4" ht="15.75">
      <c r="A29" s="6" t="s">
        <v>17</v>
      </c>
      <c r="B29" s="30" t="s">
        <v>47</v>
      </c>
      <c r="C29" s="31"/>
      <c r="D29" s="32"/>
    </row>
    <row r="30" spans="1:4">
      <c r="B30">
        <v>13</v>
      </c>
      <c r="C30">
        <v>4</v>
      </c>
      <c r="D30">
        <v>8</v>
      </c>
    </row>
  </sheetData>
  <sortState ref="A4:D28">
    <sortCondition ref="A4"/>
  </sortState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P25" sqref="P25"/>
    </sheetView>
  </sheetViews>
  <sheetFormatPr defaultRowHeight="15"/>
  <cols>
    <col min="1" max="1" width="15.7109375" bestFit="1" customWidth="1"/>
    <col min="2" max="2" width="22" bestFit="1" customWidth="1"/>
    <col min="3" max="3" width="15.85546875" bestFit="1" customWidth="1"/>
  </cols>
  <sheetData>
    <row r="1" spans="1:3">
      <c r="A1" s="1" t="s">
        <v>43</v>
      </c>
      <c r="B1" s="1"/>
      <c r="C1" s="1"/>
    </row>
    <row r="3" spans="1:3">
      <c r="A3" s="3" t="s">
        <v>14</v>
      </c>
      <c r="B3" s="3" t="s">
        <v>44</v>
      </c>
    </row>
    <row r="4" spans="1:3">
      <c r="A4" s="3" t="s">
        <v>24</v>
      </c>
      <c r="B4" s="21">
        <v>7800000</v>
      </c>
    </row>
    <row r="5" spans="1:3">
      <c r="A5" s="3" t="s">
        <v>36</v>
      </c>
      <c r="B5" s="21">
        <v>267000</v>
      </c>
    </row>
    <row r="6" spans="1:3">
      <c r="A6" s="3" t="s">
        <v>30</v>
      </c>
      <c r="B6" s="21">
        <v>1200000</v>
      </c>
    </row>
    <row r="7" spans="1:3">
      <c r="A7" s="3" t="s">
        <v>21</v>
      </c>
      <c r="B7" s="21">
        <v>8410000</v>
      </c>
    </row>
    <row r="8" spans="1:3">
      <c r="A8" s="3" t="s">
        <v>23</v>
      </c>
      <c r="B8" s="21">
        <v>11000000</v>
      </c>
    </row>
    <row r="9" spans="1:3">
      <c r="A9" s="3" t="s">
        <v>26</v>
      </c>
      <c r="B9" s="21">
        <v>230000</v>
      </c>
    </row>
    <row r="10" spans="1:3">
      <c r="A10" s="3" t="s">
        <v>25</v>
      </c>
      <c r="B10" s="21">
        <v>5615000</v>
      </c>
    </row>
    <row r="11" spans="1:3">
      <c r="A11" s="3" t="s">
        <v>46</v>
      </c>
      <c r="B11" s="21">
        <v>50000</v>
      </c>
    </row>
    <row r="12" spans="1:3">
      <c r="A12" s="3" t="s">
        <v>29</v>
      </c>
      <c r="B12" s="21">
        <v>2850000</v>
      </c>
    </row>
    <row r="13" spans="1:3">
      <c r="A13" s="3" t="s">
        <v>19</v>
      </c>
      <c r="B13" s="21">
        <v>100000</v>
      </c>
    </row>
    <row r="14" spans="1:3">
      <c r="A14" s="3" t="s">
        <v>34</v>
      </c>
      <c r="B14" s="21">
        <v>750000</v>
      </c>
    </row>
    <row r="15" spans="1:3">
      <c r="A15" s="3" t="s">
        <v>31</v>
      </c>
      <c r="B15" s="21">
        <v>12000000</v>
      </c>
    </row>
    <row r="16" spans="1:3">
      <c r="A16" s="3" t="s">
        <v>33</v>
      </c>
      <c r="B16" s="21">
        <v>707343</v>
      </c>
    </row>
    <row r="17" spans="1:2">
      <c r="A17" s="3" t="s">
        <v>16</v>
      </c>
      <c r="B17" s="21">
        <v>8940000</v>
      </c>
    </row>
    <row r="18" spans="1:2">
      <c r="A18" s="3" t="s">
        <v>45</v>
      </c>
      <c r="B18" s="21">
        <v>4355000</v>
      </c>
    </row>
    <row r="22" spans="1:2">
      <c r="A22" t="s">
        <v>64</v>
      </c>
    </row>
  </sheetData>
  <sortState ref="A4:B18">
    <sortCondition ref="A4"/>
  </sortState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B9" sqref="B9"/>
    </sheetView>
  </sheetViews>
  <sheetFormatPr defaultRowHeight="15"/>
  <cols>
    <col min="2" max="2" width="31.140625" bestFit="1" customWidth="1"/>
    <col min="3" max="3" width="12.7109375" bestFit="1" customWidth="1"/>
    <col min="4" max="4" width="20.85546875" bestFit="1" customWidth="1"/>
    <col min="5" max="5" width="30.42578125" bestFit="1" customWidth="1"/>
  </cols>
  <sheetData>
    <row r="1" spans="1:10" ht="23.25">
      <c r="B1" s="27" t="s">
        <v>48</v>
      </c>
      <c r="C1" s="27"/>
      <c r="D1" s="27"/>
    </row>
    <row r="3" spans="1:10" ht="18.75">
      <c r="A3" t="s">
        <v>71</v>
      </c>
      <c r="B3" s="7" t="s">
        <v>49</v>
      </c>
      <c r="C3" s="7" t="s">
        <v>87</v>
      </c>
      <c r="D3" s="7" t="s">
        <v>50</v>
      </c>
      <c r="E3" s="8" t="s">
        <v>60</v>
      </c>
      <c r="F3" s="24"/>
      <c r="G3" s="24"/>
      <c r="H3" s="24"/>
      <c r="I3" s="24"/>
    </row>
    <row r="4" spans="1:10" ht="18.75">
      <c r="A4" t="s">
        <v>72</v>
      </c>
      <c r="B4" s="7" t="s">
        <v>51</v>
      </c>
      <c r="C4" s="10">
        <v>182000</v>
      </c>
      <c r="D4" s="10">
        <v>1075000000</v>
      </c>
      <c r="E4" s="28">
        <f>C4/D4</f>
        <v>1.6930232558139534E-4</v>
      </c>
      <c r="F4" s="24"/>
      <c r="G4" s="24"/>
      <c r="H4" s="24"/>
      <c r="I4" s="24"/>
    </row>
    <row r="5" spans="1:10" ht="18.75">
      <c r="A5" t="s">
        <v>73</v>
      </c>
      <c r="B5" s="7" t="s">
        <v>52</v>
      </c>
      <c r="C5" s="10">
        <v>278000</v>
      </c>
      <c r="D5" s="7"/>
      <c r="E5" s="28">
        <f>C5/D4</f>
        <v>2.5860465116279069E-4</v>
      </c>
      <c r="F5" s="24"/>
      <c r="G5" s="24"/>
      <c r="H5" s="24"/>
      <c r="I5" s="24"/>
    </row>
    <row r="6" spans="1:10" ht="18.75">
      <c r="A6" t="s">
        <v>74</v>
      </c>
      <c r="B6" s="7" t="s">
        <v>53</v>
      </c>
      <c r="C6" s="10">
        <v>473000</v>
      </c>
      <c r="D6" s="7"/>
      <c r="E6" s="28">
        <f>C6/D4</f>
        <v>4.4000000000000002E-4</v>
      </c>
      <c r="F6" s="24"/>
      <c r="G6" s="24"/>
      <c r="H6" s="24"/>
      <c r="I6" s="24"/>
    </row>
    <row r="7" spans="1:10" ht="18.75">
      <c r="A7" t="s">
        <v>75</v>
      </c>
      <c r="B7" s="7" t="s">
        <v>54</v>
      </c>
      <c r="C7" s="10">
        <v>483000</v>
      </c>
      <c r="D7" s="7"/>
      <c r="E7" s="28">
        <f>C7/D4</f>
        <v>4.4930232558139534E-4</v>
      </c>
      <c r="F7" s="24"/>
      <c r="G7" s="24"/>
      <c r="H7" s="24"/>
      <c r="I7" s="24"/>
    </row>
    <row r="8" spans="1:10" ht="18.75">
      <c r="A8" t="s">
        <v>76</v>
      </c>
      <c r="B8" s="7" t="s">
        <v>55</v>
      </c>
      <c r="C8" s="10">
        <v>633500</v>
      </c>
      <c r="D8" s="7"/>
      <c r="E8" s="28">
        <f>C8/D4</f>
        <v>5.8930232558139538E-4</v>
      </c>
      <c r="F8" s="24"/>
      <c r="G8" s="24"/>
      <c r="H8" s="24"/>
      <c r="I8" s="24"/>
    </row>
    <row r="9" spans="1:10" ht="18.75">
      <c r="A9" t="s">
        <v>77</v>
      </c>
      <c r="B9" s="7" t="s">
        <v>56</v>
      </c>
      <c r="C9" s="10">
        <v>848614</v>
      </c>
      <c r="D9" s="7"/>
      <c r="E9" s="28">
        <f>C9/D4</f>
        <v>7.8940837209302329E-4</v>
      </c>
      <c r="F9" s="24"/>
      <c r="G9" s="24"/>
      <c r="H9" s="24"/>
      <c r="I9" s="24"/>
    </row>
    <row r="10" spans="1:10" ht="18.75">
      <c r="A10" t="s">
        <v>78</v>
      </c>
      <c r="B10" s="7" t="s">
        <v>57</v>
      </c>
      <c r="C10" s="10">
        <v>976000</v>
      </c>
      <c r="D10" s="7"/>
      <c r="E10" s="28">
        <f>C10/D4</f>
        <v>9.0790697674418607E-4</v>
      </c>
      <c r="F10" s="24"/>
      <c r="G10" s="24"/>
      <c r="H10" s="24"/>
      <c r="I10" s="24"/>
    </row>
    <row r="11" spans="1:10" ht="18.75">
      <c r="A11" t="s">
        <v>79</v>
      </c>
      <c r="B11" s="7" t="s">
        <v>82</v>
      </c>
      <c r="C11" s="10">
        <v>1219201</v>
      </c>
      <c r="D11" s="7"/>
      <c r="E11" s="28">
        <f>C11/D4</f>
        <v>1.1341404651162791E-3</v>
      </c>
      <c r="F11" s="24"/>
      <c r="G11" s="24"/>
      <c r="H11" s="24"/>
      <c r="I11" s="24"/>
    </row>
    <row r="12" spans="1:10" ht="18.75">
      <c r="A12" t="s">
        <v>80</v>
      </c>
      <c r="B12" s="7" t="s">
        <v>58</v>
      </c>
      <c r="C12" s="10">
        <v>1539715</v>
      </c>
      <c r="D12" s="7"/>
      <c r="E12" s="28">
        <f>C12/D4</f>
        <v>1.432293023255814E-3</v>
      </c>
      <c r="F12" s="24"/>
      <c r="G12" s="24"/>
      <c r="H12" s="24"/>
      <c r="I12" s="24"/>
    </row>
    <row r="13" spans="1:10" ht="18.75">
      <c r="A13" t="s">
        <v>81</v>
      </c>
      <c r="B13" s="7" t="s">
        <v>59</v>
      </c>
      <c r="C13" s="10">
        <v>1855369</v>
      </c>
      <c r="D13" s="7"/>
      <c r="E13" s="28">
        <f>C13/D4</f>
        <v>1.7259246511627908E-3</v>
      </c>
      <c r="F13" s="24"/>
      <c r="G13" s="24"/>
      <c r="H13" s="24"/>
      <c r="I13" s="24"/>
    </row>
    <row r="14" spans="1:10" ht="18.75">
      <c r="B14" s="24"/>
      <c r="C14" s="24"/>
      <c r="D14" s="24"/>
      <c r="E14" s="24"/>
      <c r="F14" s="24"/>
      <c r="G14" s="24"/>
      <c r="H14" s="24"/>
      <c r="I14" s="24"/>
    </row>
    <row r="15" spans="1:10" ht="18.75">
      <c r="B15" s="24"/>
      <c r="C15" s="24"/>
      <c r="D15" s="24"/>
      <c r="E15" s="24"/>
      <c r="F15" s="24"/>
      <c r="G15" s="24"/>
      <c r="H15" s="24"/>
      <c r="I15" s="24"/>
    </row>
    <row r="16" spans="1:10" ht="18.75">
      <c r="B16" s="24"/>
      <c r="C16" s="24"/>
      <c r="D16" s="24"/>
      <c r="E16" s="29">
        <f>SUM(E4:E15)</f>
        <v>7.8961851162790697E-3</v>
      </c>
      <c r="F16" s="7" t="s">
        <v>61</v>
      </c>
      <c r="G16" s="7"/>
      <c r="H16" s="7"/>
      <c r="I16" s="7"/>
      <c r="J16" s="3"/>
    </row>
    <row r="22" spans="2:2">
      <c r="B22" t="s">
        <v>62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topLeftCell="A21" workbookViewId="0">
      <selection activeCell="A4" sqref="A4"/>
    </sheetView>
  </sheetViews>
  <sheetFormatPr defaultRowHeight="15"/>
  <cols>
    <col min="1" max="1" width="19.85546875" bestFit="1" customWidth="1"/>
    <col min="2" max="2" width="13.85546875" bestFit="1" customWidth="1"/>
    <col min="3" max="3" width="22.5703125" customWidth="1"/>
    <col min="9" max="9" width="17.5703125" customWidth="1"/>
    <col min="10" max="10" width="14.28515625" bestFit="1" customWidth="1"/>
  </cols>
  <sheetData>
    <row r="1" spans="1:11" ht="23.25">
      <c r="A1" s="22" t="s">
        <v>85</v>
      </c>
      <c r="B1" s="23"/>
      <c r="C1" s="23"/>
      <c r="I1" s="35" t="s">
        <v>86</v>
      </c>
      <c r="J1" s="35"/>
      <c r="K1" s="35"/>
    </row>
    <row r="2" spans="1:11">
      <c r="A2" s="5"/>
      <c r="B2" s="4"/>
      <c r="C2" s="4"/>
    </row>
    <row r="3" spans="1:11" ht="21">
      <c r="A3" s="39" t="s">
        <v>13</v>
      </c>
      <c r="B3" s="40">
        <v>3297683</v>
      </c>
      <c r="C3" s="2"/>
      <c r="I3" s="7" t="s">
        <v>13</v>
      </c>
      <c r="J3" s="10">
        <v>37508686</v>
      </c>
    </row>
    <row r="4" spans="1:11" ht="21">
      <c r="A4" s="39" t="s">
        <v>68</v>
      </c>
      <c r="B4" s="40">
        <v>4077838</v>
      </c>
      <c r="C4" s="2"/>
      <c r="I4" s="7" t="s">
        <v>69</v>
      </c>
      <c r="J4" s="10">
        <v>22104209</v>
      </c>
    </row>
    <row r="5" spans="1:11" ht="18.75">
      <c r="A5" s="37"/>
      <c r="B5" s="38"/>
      <c r="C5" s="36"/>
    </row>
    <row r="6" spans="1:11">
      <c r="A6" s="2" t="s">
        <v>66</v>
      </c>
      <c r="B6" s="2"/>
      <c r="I6" t="s">
        <v>67</v>
      </c>
    </row>
    <row r="7" spans="1:11">
      <c r="A7" s="2"/>
      <c r="B7" s="2"/>
    </row>
    <row r="8" spans="1:11">
      <c r="A8" s="2"/>
      <c r="B8" s="2"/>
    </row>
    <row r="30" spans="4:4" ht="21">
      <c r="D30" s="25"/>
    </row>
    <row r="31" spans="4:4" ht="21">
      <c r="D31" s="25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sqref="A1:F1"/>
    </sheetView>
  </sheetViews>
  <sheetFormatPr defaultRowHeight="15"/>
  <cols>
    <col min="1" max="1" width="27" bestFit="1" customWidth="1"/>
    <col min="2" max="2" width="22.140625" bestFit="1" customWidth="1"/>
    <col min="3" max="3" width="19.28515625" bestFit="1" customWidth="1"/>
    <col min="4" max="4" width="27" bestFit="1" customWidth="1"/>
    <col min="5" max="5" width="14.5703125" bestFit="1" customWidth="1"/>
    <col min="6" max="6" width="20.140625" bestFit="1" customWidth="1"/>
  </cols>
  <sheetData>
    <row r="1" spans="1:6" ht="18.75">
      <c r="A1" s="11" t="s">
        <v>83</v>
      </c>
      <c r="B1" s="11"/>
      <c r="C1" s="11"/>
      <c r="D1" s="11"/>
      <c r="E1" s="11"/>
      <c r="F1" s="11"/>
    </row>
    <row r="2" spans="1:6" ht="18.75">
      <c r="A2" s="15" t="s">
        <v>0</v>
      </c>
      <c r="B2" s="16" t="s">
        <v>8</v>
      </c>
      <c r="C2" s="16" t="s">
        <v>1</v>
      </c>
      <c r="D2" s="16" t="s">
        <v>9</v>
      </c>
      <c r="E2" s="16" t="s">
        <v>2</v>
      </c>
      <c r="F2" s="17" t="s">
        <v>84</v>
      </c>
    </row>
    <row r="3" spans="1:6" ht="18.75">
      <c r="A3" s="12" t="s">
        <v>10</v>
      </c>
      <c r="B3" s="10">
        <v>217000</v>
      </c>
      <c r="C3" s="10">
        <v>4435</v>
      </c>
      <c r="D3" s="7" t="s">
        <v>7</v>
      </c>
      <c r="E3" s="10">
        <v>6188</v>
      </c>
      <c r="F3" s="13" t="s">
        <v>7</v>
      </c>
    </row>
    <row r="4" spans="1:6" ht="18.75">
      <c r="A4" s="12" t="s">
        <v>3</v>
      </c>
      <c r="B4" s="10">
        <v>286730</v>
      </c>
      <c r="C4" s="10">
        <v>2260</v>
      </c>
      <c r="D4" s="7" t="s">
        <v>7</v>
      </c>
      <c r="E4" s="10">
        <v>6188</v>
      </c>
      <c r="F4" s="13" t="s">
        <v>7</v>
      </c>
    </row>
    <row r="5" spans="1:6" ht="18.75">
      <c r="A5" s="12" t="s">
        <v>4</v>
      </c>
      <c r="B5" s="10">
        <v>78718</v>
      </c>
      <c r="C5" s="10">
        <v>1733</v>
      </c>
      <c r="D5" s="10">
        <v>11550</v>
      </c>
      <c r="E5" s="10">
        <v>4152</v>
      </c>
      <c r="F5" s="14">
        <v>17435</v>
      </c>
    </row>
    <row r="6" spans="1:6" ht="18.75">
      <c r="A6" s="12" t="s">
        <v>5</v>
      </c>
      <c r="B6" s="10">
        <v>2213363</v>
      </c>
      <c r="C6" s="10">
        <v>140414</v>
      </c>
      <c r="D6" s="10">
        <v>224097</v>
      </c>
      <c r="E6" s="10">
        <v>281881</v>
      </c>
      <c r="F6" s="14">
        <v>646392</v>
      </c>
    </row>
    <row r="7" spans="1:6" ht="18.75">
      <c r="A7" s="12" t="s">
        <v>6</v>
      </c>
      <c r="B7" s="10">
        <v>306760</v>
      </c>
      <c r="C7" s="7">
        <v>385</v>
      </c>
      <c r="D7" s="10">
        <v>2061</v>
      </c>
      <c r="E7" s="10">
        <v>1662</v>
      </c>
      <c r="F7" s="14">
        <v>4108</v>
      </c>
    </row>
    <row r="8" spans="1:6" ht="18.75">
      <c r="A8" s="18" t="s">
        <v>11</v>
      </c>
      <c r="B8" s="19">
        <v>4743826</v>
      </c>
      <c r="C8" s="19">
        <v>53513</v>
      </c>
      <c r="D8" s="19">
        <v>63195</v>
      </c>
      <c r="E8" s="19">
        <v>204002</v>
      </c>
      <c r="F8" s="20">
        <v>320710</v>
      </c>
    </row>
    <row r="9" spans="1:6" ht="18.75">
      <c r="A9" s="18" t="s">
        <v>65</v>
      </c>
      <c r="B9" s="19">
        <v>16353659</v>
      </c>
      <c r="C9" s="19">
        <v>292131</v>
      </c>
      <c r="D9" s="19">
        <v>115185</v>
      </c>
      <c r="E9" s="19">
        <v>670846</v>
      </c>
      <c r="F9" s="20">
        <v>1078162</v>
      </c>
    </row>
    <row r="10" spans="1:6" ht="18.75">
      <c r="A10" s="9" t="s">
        <v>12</v>
      </c>
    </row>
    <row r="11" spans="1:6" ht="18.75">
      <c r="A11" s="9"/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Sheet5</vt:lpstr>
      <vt:lpstr>Sheet1</vt:lpstr>
      <vt:lpstr>Sheet6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Walden</dc:creator>
  <cp:lastModifiedBy>Walden</cp:lastModifiedBy>
  <dcterms:created xsi:type="dcterms:W3CDTF">2011-07-11T22:01:27Z</dcterms:created>
  <dcterms:modified xsi:type="dcterms:W3CDTF">2011-07-12T05:25:20Z</dcterms:modified>
</cp:coreProperties>
</file>